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5330" windowHeight="7380" activeTab="1"/>
  </bookViews>
  <sheets>
    <sheet name="facture_kalistyle" sheetId="1" r:id="rId1"/>
    <sheet name="Feuil1" sheetId="2" r:id="rId2"/>
  </sheets>
  <definedNames>
    <definedName name="_xlnm._FilterDatabase" localSheetId="0" hidden="1">facture_kalistyle!$A$1:$V$23</definedName>
    <definedName name="OLE_LINK1" localSheetId="0">facture_kalistyle!$W$1</definedName>
    <definedName name="OLE_LINK5" localSheetId="1">Feuil1!$B$1</definedName>
  </definedNames>
  <calcPr calcId="152511"/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1" i="2"/>
  <c r="W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T24" i="1"/>
  <c r="T25" i="1"/>
  <c r="T26" i="1"/>
  <c r="T27" i="1"/>
  <c r="T28" i="1"/>
  <c r="T29" i="1"/>
  <c r="T30" i="1"/>
  <c r="T31" i="1"/>
  <c r="T32" i="1"/>
  <c r="T33" i="1"/>
  <c r="W1" i="1"/>
</calcChain>
</file>

<file path=xl/sharedStrings.xml><?xml version="1.0" encoding="utf-8"?>
<sst xmlns="http://schemas.openxmlformats.org/spreadsheetml/2006/main" count="454" uniqueCount="248">
  <si>
    <t>DATE</t>
  </si>
  <si>
    <t>TRACKING</t>
  </si>
  <si>
    <t>Produit</t>
  </si>
  <si>
    <t>Nom Complet</t>
  </si>
  <si>
    <t>Adresses</t>
  </si>
  <si>
    <t>Communes</t>
  </si>
  <si>
    <t>WILAYAS</t>
  </si>
  <si>
    <t>Numéro</t>
  </si>
  <si>
    <t>Prix Produit</t>
  </si>
  <si>
    <t>Quantité</t>
  </si>
  <si>
    <t>Taille</t>
  </si>
  <si>
    <t>Livraison wilaya</t>
  </si>
  <si>
    <t>Montant total</t>
  </si>
  <si>
    <t>note admin</t>
  </si>
  <si>
    <t>Couleur</t>
  </si>
  <si>
    <t>Service client</t>
  </si>
  <si>
    <t>Don't touch this</t>
  </si>
  <si>
    <t>Ref produit</t>
  </si>
  <si>
    <t>Ref couleur</t>
  </si>
  <si>
    <t>Ref Taille</t>
  </si>
  <si>
    <t>Ouvrir le colis</t>
  </si>
  <si>
    <t>30/11/2024</t>
  </si>
  <si>
    <t>KALI-179933</t>
  </si>
  <si>
    <t>حذاء مودال كوري فريد من نوعه عالي الجودة مودال 2024</t>
  </si>
  <si>
    <t>Ilyes</t>
  </si>
  <si>
    <t>Trig soug</t>
  </si>
  <si>
    <t>Mesra</t>
  </si>
  <si>
    <t>Mostaganem</t>
  </si>
  <si>
    <t>0790120377</t>
  </si>
  <si>
    <t>أسود</t>
  </si>
  <si>
    <t>0770 60 83 10</t>
  </si>
  <si>
    <t>Kenza2</t>
  </si>
  <si>
    <t>2932_31572_5707.jpg</t>
  </si>
  <si>
    <t>BK</t>
  </si>
  <si>
    <t>oui</t>
  </si>
  <si>
    <t>KALI-179908</t>
  </si>
  <si>
    <t>حذاء رياضي عالي الجودة جديد مودال 2024</t>
  </si>
  <si>
    <t xml:space="preserve">جرو فتحي </t>
  </si>
  <si>
    <t xml:space="preserve">ثانوية المقراني </t>
  </si>
  <si>
    <t>طولقة</t>
  </si>
  <si>
    <t>Biskra</t>
  </si>
  <si>
    <t>0772013302</t>
  </si>
  <si>
    <t>أزرق</t>
  </si>
  <si>
    <t>31702_18313_10372.jpg</t>
  </si>
  <si>
    <t>BL</t>
  </si>
  <si>
    <t>KALI-179922</t>
  </si>
  <si>
    <t>حذاء خفيف عصري جديد CHAISHOU 2022</t>
  </si>
  <si>
    <t>Moloud</t>
  </si>
  <si>
    <t>Ain benian</t>
  </si>
  <si>
    <t>Blida</t>
  </si>
  <si>
    <t>0676499830</t>
  </si>
  <si>
    <t>شكل 1</t>
  </si>
  <si>
    <t>9623_10809_11271.jpg</t>
  </si>
  <si>
    <t>sh-393</t>
  </si>
  <si>
    <t>M1</t>
  </si>
  <si>
    <t>KALI-179930</t>
  </si>
  <si>
    <t>حذاء حصري في الجزائر نوعية ممتازة عالي الجودة</t>
  </si>
  <si>
    <t>عيسى بن خدة</t>
  </si>
  <si>
    <t>تفسيت</t>
  </si>
  <si>
    <t>تمنراست</t>
  </si>
  <si>
    <t>Tamanrasset</t>
  </si>
  <si>
    <t>0676232148</t>
  </si>
  <si>
    <t>43 marron
stop desk 750 da</t>
  </si>
  <si>
    <t>2897_22719_2285.png</t>
  </si>
  <si>
    <t>none</t>
  </si>
  <si>
    <t>KALI-179898</t>
  </si>
  <si>
    <t>سترة Venom دافئة للخريف عالية الجودة بتصميم حصري</t>
  </si>
  <si>
    <t>أمين ,برابح</t>
  </si>
  <si>
    <t>بولونجي</t>
  </si>
  <si>
    <t>وهران</t>
  </si>
  <si>
    <t>Oran</t>
  </si>
  <si>
    <t>0676172875</t>
  </si>
  <si>
    <t>XXXL</t>
  </si>
  <si>
    <t>blanc</t>
  </si>
  <si>
    <t>1503_14223_12455.jpg</t>
  </si>
  <si>
    <t>3L</t>
  </si>
  <si>
    <t>KALI-179904</t>
  </si>
  <si>
    <t>قديد لعيد</t>
  </si>
  <si>
    <t>الجلفة حي بوتريفيس</t>
  </si>
  <si>
    <t xml:space="preserve">الجلفة </t>
  </si>
  <si>
    <t>Djelfa</t>
  </si>
  <si>
    <t>0675740753</t>
  </si>
  <si>
    <t>KALI-179941</t>
  </si>
  <si>
    <t xml:space="preserve">تكنية حسان </t>
  </si>
  <si>
    <t>بني مسلم</t>
  </si>
  <si>
    <t>خيري واد عجول</t>
  </si>
  <si>
    <t>Jijel</t>
  </si>
  <si>
    <t>0674325518</t>
  </si>
  <si>
    <t>L</t>
  </si>
  <si>
    <t>KALI-179885</t>
  </si>
  <si>
    <t>سترة للخريف جودة عالية و تصميم رائع Assassin Creed veste</t>
  </si>
  <si>
    <t xml:space="preserve">عبد السلام </t>
  </si>
  <si>
    <t>العيون</t>
  </si>
  <si>
    <t xml:space="preserve">العيون </t>
  </si>
  <si>
    <t>El Tarf</t>
  </si>
  <si>
    <t>0674160968</t>
  </si>
  <si>
    <t>gris</t>
  </si>
  <si>
    <t>25465_32224_22014.jpg</t>
  </si>
  <si>
    <t>KALI-179937</t>
  </si>
  <si>
    <t>مودال 2024 جديد و حصري في موقعنا سترة + سروال بتشكيلة رهيبة وفريدة</t>
  </si>
  <si>
    <t>بوترعة ضياء</t>
  </si>
  <si>
    <t>امام متوسط واضاح لخضر</t>
  </si>
  <si>
    <t>مقرة</t>
  </si>
  <si>
    <t>M'Sila</t>
  </si>
  <si>
    <t>0667625510</t>
  </si>
  <si>
    <t>XXL</t>
  </si>
  <si>
    <t>رمادي</t>
  </si>
  <si>
    <t>7674_30061_10914.jpg</t>
  </si>
  <si>
    <t>GR</t>
  </si>
  <si>
    <t>2L</t>
  </si>
  <si>
    <t>KALI-179938</t>
  </si>
  <si>
    <t>منير</t>
  </si>
  <si>
    <t>بروسات</t>
  </si>
  <si>
    <t>hussine day</t>
  </si>
  <si>
    <t>Alger</t>
  </si>
  <si>
    <t>0667440126</t>
  </si>
  <si>
    <t>blue</t>
  </si>
  <si>
    <t>KALI-179926</t>
  </si>
  <si>
    <t>لعويد اسماعيل</t>
  </si>
  <si>
    <t>الوادي قمار الهود</t>
  </si>
  <si>
    <t>قمار</t>
  </si>
  <si>
    <t>El Oued</t>
  </si>
  <si>
    <t>0666063752</t>
  </si>
  <si>
    <t>XL</t>
  </si>
  <si>
    <t>KALI-179902</t>
  </si>
  <si>
    <t>حذاء عالي الجودة تصميم فريد و مميز لعام 2024</t>
  </si>
  <si>
    <t>عبد الحق</t>
  </si>
  <si>
    <t>غرادية حي الجمال</t>
  </si>
  <si>
    <t>غرادية</t>
  </si>
  <si>
    <t>Ghardaïa</t>
  </si>
  <si>
    <t>0665972898</t>
  </si>
  <si>
    <t>noir 40</t>
  </si>
  <si>
    <t>25116_25784_31428.jpg</t>
  </si>
  <si>
    <t>KALI-179936</t>
  </si>
  <si>
    <t xml:space="preserve">Zighem khalifa </t>
  </si>
  <si>
    <t xml:space="preserve">حي الوئام </t>
  </si>
  <si>
    <t xml:space="preserve">الكاف لحمر </t>
  </si>
  <si>
    <t>El Bayadh</t>
  </si>
  <si>
    <t>0665909857</t>
  </si>
  <si>
    <t>noir</t>
  </si>
  <si>
    <t>KALI-179917</t>
  </si>
  <si>
    <t>حذاء عصري أنيق مودال 2024</t>
  </si>
  <si>
    <t xml:space="preserve"> Aghilas mahloul</t>
  </si>
  <si>
    <t xml:space="preserve">Village ait Aziz illoula ouamlou bouzeguene </t>
  </si>
  <si>
    <t>Illoula Oumalou</t>
  </si>
  <si>
    <t>Tizi Ouzou</t>
  </si>
  <si>
    <t>0664469090</t>
  </si>
  <si>
    <t>14149_733_25417.jpg</t>
  </si>
  <si>
    <t>sh-12</t>
  </si>
  <si>
    <t>KALI-179961</t>
  </si>
  <si>
    <t>Bounefikha Djamel</t>
  </si>
  <si>
    <t xml:space="preserve">تافسيت </t>
  </si>
  <si>
    <t>بلدية صورو</t>
  </si>
  <si>
    <t>0658349261</t>
  </si>
  <si>
    <t>بني</t>
  </si>
  <si>
    <t>BR</t>
  </si>
  <si>
    <t>KALI-179956</t>
  </si>
  <si>
    <t>Chippa Chihabe</t>
  </si>
  <si>
    <t xml:space="preserve">تبسة </t>
  </si>
  <si>
    <t>Tebessa</t>
  </si>
  <si>
    <t>Tébessa</t>
  </si>
  <si>
    <t>0657843718</t>
  </si>
  <si>
    <t>KALI-179939</t>
  </si>
  <si>
    <t>Sohayb  Benhamadi</t>
  </si>
  <si>
    <t>مستشفى محمد بناني</t>
  </si>
  <si>
    <t>راس الوادي</t>
  </si>
  <si>
    <t>Bordj Bou Arreridj</t>
  </si>
  <si>
    <t>0656781791</t>
  </si>
  <si>
    <t>KALI-179950</t>
  </si>
  <si>
    <t>جسيم</t>
  </si>
  <si>
    <t xml:space="preserve">ميلة واد العثمانية </t>
  </si>
  <si>
    <t xml:space="preserve">واد العثمانية </t>
  </si>
  <si>
    <t>Mila</t>
  </si>
  <si>
    <t>0656155850</t>
  </si>
  <si>
    <t>KALI-179906</t>
  </si>
  <si>
    <t>سليمان</t>
  </si>
  <si>
    <t>شابكا</t>
  </si>
  <si>
    <t>ادرار</t>
  </si>
  <si>
    <t>adrar</t>
  </si>
  <si>
    <t>0656115160</t>
  </si>
  <si>
    <t>KALI-179914</t>
  </si>
  <si>
    <t>حذاء مودال جودة عالية 2024 راحة وأناقة تتناسب مع كل الملابس</t>
  </si>
  <si>
    <t>Chouaf mohamed</t>
  </si>
  <si>
    <t>Cite aadl hai hassan</t>
  </si>
  <si>
    <t>Tissemsilt</t>
  </si>
  <si>
    <t>0556668985</t>
  </si>
  <si>
    <t>أخضر</t>
  </si>
  <si>
    <t>9671_9914_8227.jpg</t>
  </si>
  <si>
    <t>GN</t>
  </si>
  <si>
    <t>KALI-179957</t>
  </si>
  <si>
    <t xml:space="preserve">محمودي محمد السلام </t>
  </si>
  <si>
    <t>حي المدبح الجديد</t>
  </si>
  <si>
    <t>سطاولي</t>
  </si>
  <si>
    <t>0549529458</t>
  </si>
  <si>
    <t>KALI-179944</t>
  </si>
  <si>
    <t xml:space="preserve">Messaoudi adem </t>
  </si>
  <si>
    <t>Chraga amara</t>
  </si>
  <si>
    <t xml:space="preserve">Chraga </t>
  </si>
  <si>
    <t>0540322118</t>
  </si>
  <si>
    <t>KALIRR-178848</t>
  </si>
  <si>
    <t>جلايلة طه</t>
  </si>
  <si>
    <t>حي عيسات ايدير -ادرار</t>
  </si>
  <si>
    <t>Kheira</t>
  </si>
  <si>
    <t>KALIRR-179334</t>
  </si>
  <si>
    <t>حذاء نوعية جيدة مودال 2024</t>
  </si>
  <si>
    <t>رامي بهلول</t>
  </si>
  <si>
    <t>تاسوست</t>
  </si>
  <si>
    <t>شكل 7</t>
  </si>
  <si>
    <t>15024_3080_7088.png</t>
  </si>
  <si>
    <t>sh-408</t>
  </si>
  <si>
    <t>KALIRR-179285</t>
  </si>
  <si>
    <t>Kechra mokhtar</t>
  </si>
  <si>
    <t>شارع زتوني أحمد واد تليلات وهران</t>
  </si>
  <si>
    <t>واد تليلات</t>
  </si>
  <si>
    <t>KALI-179343</t>
  </si>
  <si>
    <t>Benamraoui Syphax</t>
  </si>
  <si>
    <t>Aokas</t>
  </si>
  <si>
    <t>Béjaïa</t>
  </si>
  <si>
    <t>KALI-179451</t>
  </si>
  <si>
    <t>حذاء سكاتشرز مودال 2022 sketchers sk1</t>
  </si>
  <si>
    <t>عبد القادر عبد القادر</t>
  </si>
  <si>
    <t>عين تموشنت</t>
  </si>
  <si>
    <t>Aïn Témouchent</t>
  </si>
  <si>
    <t>شكل 3</t>
  </si>
  <si>
    <t>24496_5057_9498.jpg</t>
  </si>
  <si>
    <t>sh-477</t>
  </si>
  <si>
    <t>KALIRR-179406</t>
  </si>
  <si>
    <t>هني سيد علي</t>
  </si>
  <si>
    <t>طفراوي</t>
  </si>
  <si>
    <t>KALIRR-179497</t>
  </si>
  <si>
    <t>Bahi</t>
  </si>
  <si>
    <t>Annaba</t>
  </si>
  <si>
    <t>stop desk 23A</t>
  </si>
  <si>
    <t>KALIRR-179580</t>
  </si>
  <si>
    <t>حذاء مناسب لكل الالبسة black bull</t>
  </si>
  <si>
    <t>هشام بوطلالة</t>
  </si>
  <si>
    <t>ولاية سكيكدة دائرة تمالوس</t>
  </si>
  <si>
    <t>تمالوس</t>
  </si>
  <si>
    <t>Skikda</t>
  </si>
  <si>
    <t>شكل 2</t>
  </si>
  <si>
    <t>30023_6911_19920.jpg</t>
  </si>
  <si>
    <t>sh-412</t>
  </si>
  <si>
    <t>CIRATIRR-390383</t>
  </si>
  <si>
    <t>KALI-179876</t>
  </si>
  <si>
    <t>KALI-179886</t>
  </si>
  <si>
    <t>KALI-179864</t>
  </si>
  <si>
    <t>KALI-179812</t>
  </si>
  <si>
    <t>KALI-179867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</si>
</sst>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1" fillId="0" borderId="0" xfId="0" applyFont="1" applyAlignment="1">
      <alignment vertical="center"/>
    </xf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opLeftCell="A31" workbookViewId="0">
      <selection activeCell="A24" sqref="A24:AB35"/>
    </sheetView>
  </sheetViews>
  <sheetFormatPr baseColWidth="10" defaultColWidth="9.140625" defaultRowHeight="15" x14ac:dyDescent="0.25"/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s="7" t="e">
        <f>VLOOKUP(B1,Feuil1!A:A,1,FALSE)</f>
        <v>#N/A</v>
      </c>
    </row>
    <row r="2" spans="1:23" x14ac:dyDescent="0.25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>
        <v>4600</v>
      </c>
      <c r="J2">
        <v>1</v>
      </c>
      <c r="K2">
        <v>43</v>
      </c>
      <c r="L2">
        <v>700</v>
      </c>
      <c r="M2">
        <v>5300</v>
      </c>
      <c r="O2" t="s">
        <v>29</v>
      </c>
      <c r="P2" t="s">
        <v>30</v>
      </c>
      <c r="Q2" t="s">
        <v>31</v>
      </c>
      <c r="R2" t="s">
        <v>32</v>
      </c>
      <c r="S2">
        <v>622</v>
      </c>
      <c r="T2" t="s">
        <v>33</v>
      </c>
      <c r="U2">
        <v>43</v>
      </c>
      <c r="V2" t="s">
        <v>34</v>
      </c>
      <c r="W2" s="7" t="e">
        <f>VLOOKUP(B2,Feuil1!A:A,1,FALSE)</f>
        <v>#N/A</v>
      </c>
    </row>
    <row r="3" spans="1:23" x14ac:dyDescent="0.25">
      <c r="A3" t="s">
        <v>21</v>
      </c>
      <c r="B3" t="s">
        <v>35</v>
      </c>
      <c r="C3" t="s">
        <v>36</v>
      </c>
      <c r="D3" t="s">
        <v>37</v>
      </c>
      <c r="E3" t="s">
        <v>38</v>
      </c>
      <c r="F3" t="s">
        <v>39</v>
      </c>
      <c r="G3" t="s">
        <v>40</v>
      </c>
      <c r="H3" t="s">
        <v>41</v>
      </c>
      <c r="I3">
        <v>6800</v>
      </c>
      <c r="J3">
        <v>1</v>
      </c>
      <c r="K3">
        <v>44</v>
      </c>
      <c r="L3">
        <v>800</v>
      </c>
      <c r="M3">
        <v>7600</v>
      </c>
      <c r="O3" t="s">
        <v>42</v>
      </c>
      <c r="P3" t="s">
        <v>30</v>
      </c>
      <c r="Q3" t="s">
        <v>31</v>
      </c>
      <c r="R3" t="s">
        <v>43</v>
      </c>
      <c r="S3">
        <v>614</v>
      </c>
      <c r="T3" t="s">
        <v>44</v>
      </c>
      <c r="U3">
        <v>44</v>
      </c>
      <c r="V3" t="s">
        <v>34</v>
      </c>
      <c r="W3" s="7" t="e">
        <f>VLOOKUP(B3,Feuil1!A:A,1,FALSE)</f>
        <v>#N/A</v>
      </c>
    </row>
    <row r="4" spans="1:23" x14ac:dyDescent="0.25">
      <c r="A4" t="s">
        <v>21</v>
      </c>
      <c r="B4" t="s">
        <v>45</v>
      </c>
      <c r="C4" t="s">
        <v>46</v>
      </c>
      <c r="D4" t="s">
        <v>47</v>
      </c>
      <c r="E4" t="s">
        <v>48</v>
      </c>
      <c r="F4" t="s">
        <v>49</v>
      </c>
      <c r="G4" t="s">
        <v>49</v>
      </c>
      <c r="H4" t="s">
        <v>50</v>
      </c>
      <c r="I4">
        <v>4700</v>
      </c>
      <c r="J4">
        <v>1</v>
      </c>
      <c r="K4">
        <v>42</v>
      </c>
      <c r="L4">
        <v>500</v>
      </c>
      <c r="M4">
        <v>5200</v>
      </c>
      <c r="O4" t="s">
        <v>51</v>
      </c>
      <c r="P4" t="s">
        <v>30</v>
      </c>
      <c r="Q4" t="s">
        <v>31</v>
      </c>
      <c r="R4" t="s">
        <v>52</v>
      </c>
      <c r="S4" t="s">
        <v>53</v>
      </c>
      <c r="T4" t="s">
        <v>54</v>
      </c>
      <c r="U4">
        <v>42</v>
      </c>
      <c r="V4" t="s">
        <v>34</v>
      </c>
      <c r="W4" s="7" t="e">
        <f>VLOOKUP(B4,Feuil1!A:A,1,FALSE)</f>
        <v>#N/A</v>
      </c>
    </row>
    <row r="5" spans="1:23" x14ac:dyDescent="0.25">
      <c r="A5" t="s">
        <v>21</v>
      </c>
      <c r="B5" t="s">
        <v>55</v>
      </c>
      <c r="C5" t="s">
        <v>56</v>
      </c>
      <c r="D5" t="s">
        <v>57</v>
      </c>
      <c r="E5" t="s">
        <v>58</v>
      </c>
      <c r="F5" t="s">
        <v>59</v>
      </c>
      <c r="G5" t="s">
        <v>60</v>
      </c>
      <c r="H5" t="s">
        <v>61</v>
      </c>
      <c r="I5">
        <v>4500</v>
      </c>
      <c r="J5">
        <v>1</v>
      </c>
      <c r="K5">
        <v>43</v>
      </c>
      <c r="L5">
        <v>1500</v>
      </c>
      <c r="M5">
        <v>5250</v>
      </c>
      <c r="N5" t="s">
        <v>62</v>
      </c>
      <c r="P5" t="s">
        <v>30</v>
      </c>
      <c r="Q5" t="s">
        <v>31</v>
      </c>
      <c r="R5" t="s">
        <v>63</v>
      </c>
      <c r="S5">
        <v>621</v>
      </c>
      <c r="T5" t="s">
        <v>64</v>
      </c>
      <c r="U5">
        <v>43</v>
      </c>
      <c r="V5" t="s">
        <v>34</v>
      </c>
      <c r="W5" s="7" t="e">
        <f>VLOOKUP(B5,Feuil1!A:A,1,FALSE)</f>
        <v>#N/A</v>
      </c>
    </row>
    <row r="6" spans="1:23" x14ac:dyDescent="0.25">
      <c r="A6" t="s">
        <v>21</v>
      </c>
      <c r="B6" t="s">
        <v>65</v>
      </c>
      <c r="C6" t="s">
        <v>66</v>
      </c>
      <c r="D6" t="s">
        <v>67</v>
      </c>
      <c r="E6" t="s">
        <v>68</v>
      </c>
      <c r="F6" t="s">
        <v>69</v>
      </c>
      <c r="G6" t="s">
        <v>70</v>
      </c>
      <c r="H6" t="s">
        <v>71</v>
      </c>
      <c r="I6">
        <v>3400</v>
      </c>
      <c r="J6">
        <v>1</v>
      </c>
      <c r="K6" t="s">
        <v>72</v>
      </c>
      <c r="L6">
        <v>700</v>
      </c>
      <c r="M6">
        <v>4100</v>
      </c>
      <c r="O6" t="s">
        <v>73</v>
      </c>
      <c r="P6" t="s">
        <v>30</v>
      </c>
      <c r="Q6" t="s">
        <v>31</v>
      </c>
      <c r="R6" t="s">
        <v>74</v>
      </c>
      <c r="S6">
        <v>549</v>
      </c>
      <c r="T6" t="s">
        <v>73</v>
      </c>
      <c r="U6" t="s">
        <v>75</v>
      </c>
      <c r="V6" t="s">
        <v>34</v>
      </c>
      <c r="W6" s="7" t="e">
        <f>VLOOKUP(B6,Feuil1!A:A,1,FALSE)</f>
        <v>#N/A</v>
      </c>
    </row>
    <row r="7" spans="1:23" x14ac:dyDescent="0.25">
      <c r="A7" t="s">
        <v>21</v>
      </c>
      <c r="B7" t="s">
        <v>76</v>
      </c>
      <c r="C7" t="s">
        <v>56</v>
      </c>
      <c r="D7" t="s">
        <v>77</v>
      </c>
      <c r="E7" t="s">
        <v>78</v>
      </c>
      <c r="F7" t="s">
        <v>79</v>
      </c>
      <c r="G7" t="s">
        <v>80</v>
      </c>
      <c r="H7" t="s">
        <v>81</v>
      </c>
      <c r="I7">
        <v>4500</v>
      </c>
      <c r="J7">
        <v>1</v>
      </c>
      <c r="K7">
        <v>41</v>
      </c>
      <c r="L7">
        <v>900</v>
      </c>
      <c r="M7">
        <v>5400</v>
      </c>
      <c r="P7" t="s">
        <v>30</v>
      </c>
      <c r="Q7" t="s">
        <v>31</v>
      </c>
      <c r="R7" t="s">
        <v>63</v>
      </c>
      <c r="S7">
        <v>621</v>
      </c>
      <c r="T7" t="s">
        <v>64</v>
      </c>
      <c r="U7">
        <v>41</v>
      </c>
      <c r="V7" t="s">
        <v>34</v>
      </c>
      <c r="W7" s="7" t="e">
        <f>VLOOKUP(B7,Feuil1!A:A,1,FALSE)</f>
        <v>#N/A</v>
      </c>
    </row>
    <row r="8" spans="1:23" x14ac:dyDescent="0.25">
      <c r="A8" t="s">
        <v>21</v>
      </c>
      <c r="B8" t="s">
        <v>82</v>
      </c>
      <c r="C8" t="s">
        <v>66</v>
      </c>
      <c r="D8" t="s">
        <v>83</v>
      </c>
      <c r="E8" t="s">
        <v>84</v>
      </c>
      <c r="F8" t="s">
        <v>85</v>
      </c>
      <c r="G8" t="s">
        <v>86</v>
      </c>
      <c r="H8" t="s">
        <v>87</v>
      </c>
      <c r="I8">
        <v>3400</v>
      </c>
      <c r="J8">
        <v>1</v>
      </c>
      <c r="K8" t="s">
        <v>88</v>
      </c>
      <c r="L8">
        <v>700</v>
      </c>
      <c r="M8">
        <v>4100</v>
      </c>
      <c r="O8" t="s">
        <v>73</v>
      </c>
      <c r="P8" t="s">
        <v>30</v>
      </c>
      <c r="Q8" t="s">
        <v>31</v>
      </c>
      <c r="R8" t="s">
        <v>74</v>
      </c>
      <c r="S8">
        <v>549</v>
      </c>
      <c r="T8" t="s">
        <v>73</v>
      </c>
      <c r="U8" t="s">
        <v>88</v>
      </c>
      <c r="V8" t="s">
        <v>34</v>
      </c>
      <c r="W8" s="7" t="e">
        <f>VLOOKUP(B8,Feuil1!A:A,1,FALSE)</f>
        <v>#N/A</v>
      </c>
    </row>
    <row r="9" spans="1:23" x14ac:dyDescent="0.25">
      <c r="A9" t="s">
        <v>21</v>
      </c>
      <c r="B9" t="s">
        <v>89</v>
      </c>
      <c r="C9" t="s">
        <v>90</v>
      </c>
      <c r="D9" t="s">
        <v>91</v>
      </c>
      <c r="E9" t="s">
        <v>92</v>
      </c>
      <c r="F9" t="s">
        <v>93</v>
      </c>
      <c r="G9" t="s">
        <v>94</v>
      </c>
      <c r="H9" t="s">
        <v>95</v>
      </c>
      <c r="I9">
        <v>3600</v>
      </c>
      <c r="J9">
        <v>1</v>
      </c>
      <c r="K9" t="s">
        <v>72</v>
      </c>
      <c r="L9">
        <v>800</v>
      </c>
      <c r="M9">
        <v>4400</v>
      </c>
      <c r="O9" t="s">
        <v>96</v>
      </c>
      <c r="P9" t="s">
        <v>30</v>
      </c>
      <c r="Q9" t="s">
        <v>31</v>
      </c>
      <c r="R9" t="s">
        <v>97</v>
      </c>
      <c r="S9">
        <v>548</v>
      </c>
      <c r="T9" t="s">
        <v>96</v>
      </c>
      <c r="U9" t="s">
        <v>75</v>
      </c>
      <c r="V9" t="s">
        <v>34</v>
      </c>
      <c r="W9" s="7" t="e">
        <f>VLOOKUP(B9,Feuil1!A:A,1,FALSE)</f>
        <v>#N/A</v>
      </c>
    </row>
    <row r="10" spans="1:23" x14ac:dyDescent="0.25">
      <c r="A10" t="s">
        <v>21</v>
      </c>
      <c r="B10" t="s">
        <v>98</v>
      </c>
      <c r="C10" t="s">
        <v>99</v>
      </c>
      <c r="D10" t="s">
        <v>100</v>
      </c>
      <c r="E10" t="s">
        <v>101</v>
      </c>
      <c r="F10" t="s">
        <v>102</v>
      </c>
      <c r="G10" t="s">
        <v>103</v>
      </c>
      <c r="H10" t="s">
        <v>104</v>
      </c>
      <c r="I10">
        <v>4900</v>
      </c>
      <c r="J10">
        <v>1</v>
      </c>
      <c r="K10" t="s">
        <v>105</v>
      </c>
      <c r="L10">
        <v>800</v>
      </c>
      <c r="M10">
        <v>5700</v>
      </c>
      <c r="O10" t="s">
        <v>106</v>
      </c>
      <c r="P10" t="s">
        <v>30</v>
      </c>
      <c r="Q10" t="s">
        <v>31</v>
      </c>
      <c r="R10" t="s">
        <v>107</v>
      </c>
      <c r="S10">
        <v>616</v>
      </c>
      <c r="T10" t="s">
        <v>108</v>
      </c>
      <c r="U10" t="s">
        <v>109</v>
      </c>
      <c r="V10" t="s">
        <v>34</v>
      </c>
      <c r="W10" s="7" t="e">
        <f>VLOOKUP(B10,Feuil1!A:A,1,FALSE)</f>
        <v>#N/A</v>
      </c>
    </row>
    <row r="11" spans="1:23" x14ac:dyDescent="0.25">
      <c r="A11" t="s">
        <v>21</v>
      </c>
      <c r="B11" t="s">
        <v>110</v>
      </c>
      <c r="C11" t="s">
        <v>66</v>
      </c>
      <c r="D11" t="s">
        <v>111</v>
      </c>
      <c r="E11" t="s">
        <v>112</v>
      </c>
      <c r="F11" t="s">
        <v>113</v>
      </c>
      <c r="G11" t="s">
        <v>114</v>
      </c>
      <c r="H11" t="s">
        <v>115</v>
      </c>
      <c r="I11">
        <v>3400</v>
      </c>
      <c r="J11">
        <v>1</v>
      </c>
      <c r="K11" t="s">
        <v>88</v>
      </c>
      <c r="L11">
        <v>400</v>
      </c>
      <c r="M11">
        <v>3800</v>
      </c>
      <c r="O11" t="s">
        <v>116</v>
      </c>
      <c r="P11" t="s">
        <v>30</v>
      </c>
      <c r="Q11" t="s">
        <v>31</v>
      </c>
      <c r="R11" t="s">
        <v>74</v>
      </c>
      <c r="S11">
        <v>549</v>
      </c>
      <c r="T11" t="s">
        <v>116</v>
      </c>
      <c r="U11" t="s">
        <v>88</v>
      </c>
      <c r="V11" t="s">
        <v>34</v>
      </c>
      <c r="W11" s="7" t="e">
        <f>VLOOKUP(B11,Feuil1!A:A,1,FALSE)</f>
        <v>#N/A</v>
      </c>
    </row>
    <row r="12" spans="1:23" x14ac:dyDescent="0.25">
      <c r="A12" t="s">
        <v>21</v>
      </c>
      <c r="B12" t="s">
        <v>117</v>
      </c>
      <c r="C12" t="s">
        <v>66</v>
      </c>
      <c r="D12" t="s">
        <v>118</v>
      </c>
      <c r="E12" t="s">
        <v>119</v>
      </c>
      <c r="F12" t="s">
        <v>120</v>
      </c>
      <c r="G12" t="s">
        <v>121</v>
      </c>
      <c r="H12" t="s">
        <v>122</v>
      </c>
      <c r="I12">
        <v>3400</v>
      </c>
      <c r="J12">
        <v>1</v>
      </c>
      <c r="K12" t="s">
        <v>123</v>
      </c>
      <c r="L12">
        <v>1000</v>
      </c>
      <c r="M12">
        <v>4400</v>
      </c>
      <c r="O12" t="s">
        <v>73</v>
      </c>
      <c r="P12" t="s">
        <v>30</v>
      </c>
      <c r="Q12" t="s">
        <v>31</v>
      </c>
      <c r="R12" t="s">
        <v>74</v>
      </c>
      <c r="S12">
        <v>549</v>
      </c>
      <c r="T12" t="s">
        <v>73</v>
      </c>
      <c r="U12" t="s">
        <v>123</v>
      </c>
      <c r="V12" t="s">
        <v>34</v>
      </c>
      <c r="W12" s="7" t="e">
        <f>VLOOKUP(B12,Feuil1!A:A,1,FALSE)</f>
        <v>#N/A</v>
      </c>
    </row>
    <row r="13" spans="1:23" x14ac:dyDescent="0.25">
      <c r="A13" t="s">
        <v>21</v>
      </c>
      <c r="B13" t="s">
        <v>124</v>
      </c>
      <c r="C13" t="s">
        <v>125</v>
      </c>
      <c r="D13" t="s">
        <v>126</v>
      </c>
      <c r="E13" t="s">
        <v>127</v>
      </c>
      <c r="F13" t="s">
        <v>128</v>
      </c>
      <c r="G13" t="s">
        <v>129</v>
      </c>
      <c r="H13" t="s">
        <v>130</v>
      </c>
      <c r="I13">
        <v>5600</v>
      </c>
      <c r="J13">
        <v>1</v>
      </c>
      <c r="K13">
        <v>42</v>
      </c>
      <c r="L13">
        <v>1000</v>
      </c>
      <c r="M13">
        <v>6600</v>
      </c>
      <c r="N13" t="s">
        <v>131</v>
      </c>
      <c r="O13" t="s">
        <v>29</v>
      </c>
      <c r="P13" t="s">
        <v>30</v>
      </c>
      <c r="Q13" t="s">
        <v>31</v>
      </c>
      <c r="R13" t="s">
        <v>132</v>
      </c>
      <c r="S13">
        <v>623</v>
      </c>
      <c r="T13" t="s">
        <v>33</v>
      </c>
      <c r="U13">
        <v>42</v>
      </c>
      <c r="V13" t="s">
        <v>34</v>
      </c>
      <c r="W13" s="7" t="e">
        <f>VLOOKUP(B13,Feuil1!A:A,1,FALSE)</f>
        <v>#N/A</v>
      </c>
    </row>
    <row r="14" spans="1:23" x14ac:dyDescent="0.25">
      <c r="A14" t="s">
        <v>21</v>
      </c>
      <c r="B14" t="s">
        <v>133</v>
      </c>
      <c r="C14" t="s">
        <v>66</v>
      </c>
      <c r="D14" t="s">
        <v>134</v>
      </c>
      <c r="E14" t="s">
        <v>135</v>
      </c>
      <c r="F14" t="s">
        <v>136</v>
      </c>
      <c r="G14" t="s">
        <v>137</v>
      </c>
      <c r="H14" t="s">
        <v>138</v>
      </c>
      <c r="I14">
        <v>3400</v>
      </c>
      <c r="J14">
        <v>1</v>
      </c>
      <c r="K14" t="s">
        <v>123</v>
      </c>
      <c r="L14">
        <v>1000</v>
      </c>
      <c r="M14">
        <v>4400</v>
      </c>
      <c r="O14" t="s">
        <v>139</v>
      </c>
      <c r="P14" t="s">
        <v>30</v>
      </c>
      <c r="Q14" t="s">
        <v>31</v>
      </c>
      <c r="R14" t="s">
        <v>74</v>
      </c>
      <c r="S14">
        <v>549</v>
      </c>
      <c r="T14" t="s">
        <v>139</v>
      </c>
      <c r="U14" t="s">
        <v>123</v>
      </c>
      <c r="V14" t="s">
        <v>34</v>
      </c>
      <c r="W14" s="7" t="e">
        <f>VLOOKUP(B14,Feuil1!A:A,1,FALSE)</f>
        <v>#N/A</v>
      </c>
    </row>
    <row r="15" spans="1:23" x14ac:dyDescent="0.25">
      <c r="A15" t="s">
        <v>21</v>
      </c>
      <c r="B15" t="s">
        <v>140</v>
      </c>
      <c r="C15" t="s">
        <v>141</v>
      </c>
      <c r="D15" t="s">
        <v>142</v>
      </c>
      <c r="E15" t="s">
        <v>143</v>
      </c>
      <c r="F15" t="s">
        <v>144</v>
      </c>
      <c r="G15" t="s">
        <v>145</v>
      </c>
      <c r="H15" t="s">
        <v>146</v>
      </c>
      <c r="I15">
        <v>2900</v>
      </c>
      <c r="J15">
        <v>1</v>
      </c>
      <c r="K15">
        <v>42</v>
      </c>
      <c r="L15">
        <v>600</v>
      </c>
      <c r="M15">
        <v>3500</v>
      </c>
      <c r="O15" t="s">
        <v>51</v>
      </c>
      <c r="P15" t="s">
        <v>30</v>
      </c>
      <c r="Q15" t="s">
        <v>31</v>
      </c>
      <c r="R15" t="s">
        <v>147</v>
      </c>
      <c r="S15" t="s">
        <v>148</v>
      </c>
      <c r="T15" t="s">
        <v>54</v>
      </c>
      <c r="U15">
        <v>42</v>
      </c>
      <c r="V15" t="s">
        <v>34</v>
      </c>
      <c r="W15" s="7" t="e">
        <f>VLOOKUP(B15,Feuil1!A:A,1,FALSE)</f>
        <v>#N/A</v>
      </c>
    </row>
    <row r="16" spans="1:23" x14ac:dyDescent="0.25">
      <c r="A16" t="s">
        <v>21</v>
      </c>
      <c r="B16" t="s">
        <v>149</v>
      </c>
      <c r="C16" t="s">
        <v>23</v>
      </c>
      <c r="D16" t="s">
        <v>150</v>
      </c>
      <c r="E16" t="s">
        <v>151</v>
      </c>
      <c r="F16" t="s">
        <v>152</v>
      </c>
      <c r="G16" t="s">
        <v>60</v>
      </c>
      <c r="H16" t="s">
        <v>153</v>
      </c>
      <c r="I16">
        <v>4600</v>
      </c>
      <c r="J16">
        <v>1</v>
      </c>
      <c r="K16">
        <v>42</v>
      </c>
      <c r="L16">
        <v>1500</v>
      </c>
      <c r="M16">
        <v>6100</v>
      </c>
      <c r="O16" t="s">
        <v>154</v>
      </c>
      <c r="P16" t="s">
        <v>30</v>
      </c>
      <c r="Q16" t="s">
        <v>31</v>
      </c>
      <c r="R16" t="s">
        <v>32</v>
      </c>
      <c r="S16">
        <v>622</v>
      </c>
      <c r="T16" t="s">
        <v>155</v>
      </c>
      <c r="U16">
        <v>42</v>
      </c>
      <c r="V16" t="s">
        <v>34</v>
      </c>
      <c r="W16" s="7" t="e">
        <f>VLOOKUP(B16,Feuil1!A:A,1,FALSE)</f>
        <v>#N/A</v>
      </c>
    </row>
    <row r="17" spans="1:23" x14ac:dyDescent="0.25">
      <c r="A17" t="s">
        <v>21</v>
      </c>
      <c r="B17" t="s">
        <v>156</v>
      </c>
      <c r="C17" t="s">
        <v>90</v>
      </c>
      <c r="D17" t="s">
        <v>157</v>
      </c>
      <c r="E17" t="s">
        <v>158</v>
      </c>
      <c r="F17" t="s">
        <v>159</v>
      </c>
      <c r="G17" t="s">
        <v>160</v>
      </c>
      <c r="H17" t="s">
        <v>161</v>
      </c>
      <c r="I17">
        <v>3600</v>
      </c>
      <c r="J17">
        <v>1</v>
      </c>
      <c r="K17" t="s">
        <v>123</v>
      </c>
      <c r="L17">
        <v>800</v>
      </c>
      <c r="M17">
        <v>4400</v>
      </c>
      <c r="O17" t="s">
        <v>73</v>
      </c>
      <c r="P17" t="s">
        <v>30</v>
      </c>
      <c r="Q17" t="s">
        <v>31</v>
      </c>
      <c r="R17" t="s">
        <v>97</v>
      </c>
      <c r="S17">
        <v>548</v>
      </c>
      <c r="T17" t="s">
        <v>73</v>
      </c>
      <c r="U17" t="s">
        <v>123</v>
      </c>
      <c r="V17" t="s">
        <v>34</v>
      </c>
      <c r="W17" s="7" t="e">
        <f>VLOOKUP(B17,Feuil1!A:A,1,FALSE)</f>
        <v>#N/A</v>
      </c>
    </row>
    <row r="18" spans="1:23" x14ac:dyDescent="0.25">
      <c r="A18" t="s">
        <v>21</v>
      </c>
      <c r="B18" t="s">
        <v>162</v>
      </c>
      <c r="C18" t="s">
        <v>56</v>
      </c>
      <c r="D18" t="s">
        <v>163</v>
      </c>
      <c r="E18" t="s">
        <v>164</v>
      </c>
      <c r="F18" t="s">
        <v>165</v>
      </c>
      <c r="G18" t="s">
        <v>166</v>
      </c>
      <c r="H18" t="s">
        <v>167</v>
      </c>
      <c r="I18">
        <v>4500</v>
      </c>
      <c r="J18">
        <v>1</v>
      </c>
      <c r="K18">
        <v>42</v>
      </c>
      <c r="L18">
        <v>600</v>
      </c>
      <c r="M18">
        <v>5100</v>
      </c>
      <c r="P18" t="s">
        <v>30</v>
      </c>
      <c r="Q18" t="s">
        <v>31</v>
      </c>
      <c r="R18" t="s">
        <v>63</v>
      </c>
      <c r="S18">
        <v>621</v>
      </c>
      <c r="T18" t="s">
        <v>64</v>
      </c>
      <c r="U18">
        <v>42</v>
      </c>
      <c r="V18" t="s">
        <v>34</v>
      </c>
      <c r="W18" s="7" t="e">
        <f>VLOOKUP(B18,Feuil1!A:A,1,FALSE)</f>
        <v>#N/A</v>
      </c>
    </row>
    <row r="19" spans="1:23" x14ac:dyDescent="0.25">
      <c r="A19" t="s">
        <v>21</v>
      </c>
      <c r="B19" t="s">
        <v>168</v>
      </c>
      <c r="C19" t="s">
        <v>66</v>
      </c>
      <c r="D19" t="s">
        <v>169</v>
      </c>
      <c r="E19" t="s">
        <v>170</v>
      </c>
      <c r="F19" t="s">
        <v>171</v>
      </c>
      <c r="G19" t="s">
        <v>172</v>
      </c>
      <c r="H19" t="s">
        <v>173</v>
      </c>
      <c r="I19">
        <v>3400</v>
      </c>
      <c r="J19">
        <v>1</v>
      </c>
      <c r="K19" t="s">
        <v>123</v>
      </c>
      <c r="L19">
        <v>700</v>
      </c>
      <c r="M19">
        <v>4100</v>
      </c>
      <c r="O19" t="s">
        <v>139</v>
      </c>
      <c r="P19" t="s">
        <v>30</v>
      </c>
      <c r="Q19" t="s">
        <v>31</v>
      </c>
      <c r="R19" t="s">
        <v>74</v>
      </c>
      <c r="S19">
        <v>549</v>
      </c>
      <c r="T19" t="s">
        <v>139</v>
      </c>
      <c r="U19" t="s">
        <v>123</v>
      </c>
      <c r="V19" t="s">
        <v>34</v>
      </c>
      <c r="W19" s="7" t="e">
        <f>VLOOKUP(B19,Feuil1!A:A,1,FALSE)</f>
        <v>#N/A</v>
      </c>
    </row>
    <row r="20" spans="1:23" x14ac:dyDescent="0.25">
      <c r="A20" t="s">
        <v>21</v>
      </c>
      <c r="B20" t="s">
        <v>174</v>
      </c>
      <c r="C20" t="s">
        <v>66</v>
      </c>
      <c r="D20" t="s">
        <v>175</v>
      </c>
      <c r="E20" t="s">
        <v>176</v>
      </c>
      <c r="F20" t="s">
        <v>177</v>
      </c>
      <c r="G20" t="s">
        <v>178</v>
      </c>
      <c r="H20" t="s">
        <v>179</v>
      </c>
      <c r="I20">
        <v>3400</v>
      </c>
      <c r="J20">
        <v>1</v>
      </c>
      <c r="K20" t="s">
        <v>105</v>
      </c>
      <c r="L20">
        <v>1100</v>
      </c>
      <c r="M20">
        <v>4500</v>
      </c>
      <c r="O20" t="s">
        <v>116</v>
      </c>
      <c r="P20" t="s">
        <v>30</v>
      </c>
      <c r="Q20" t="s">
        <v>31</v>
      </c>
      <c r="R20" t="s">
        <v>74</v>
      </c>
      <c r="S20">
        <v>549</v>
      </c>
      <c r="T20" t="s">
        <v>116</v>
      </c>
      <c r="U20" t="s">
        <v>109</v>
      </c>
      <c r="V20" t="s">
        <v>34</v>
      </c>
      <c r="W20" s="7" t="e">
        <f>VLOOKUP(B20,Feuil1!A:A,1,FALSE)</f>
        <v>#N/A</v>
      </c>
    </row>
    <row r="21" spans="1:23" x14ac:dyDescent="0.25">
      <c r="A21" t="s">
        <v>21</v>
      </c>
      <c r="B21" t="s">
        <v>180</v>
      </c>
      <c r="C21" t="s">
        <v>181</v>
      </c>
      <c r="D21" t="s">
        <v>182</v>
      </c>
      <c r="E21" t="s">
        <v>183</v>
      </c>
      <c r="F21" t="s">
        <v>184</v>
      </c>
      <c r="G21" t="s">
        <v>184</v>
      </c>
      <c r="H21" t="s">
        <v>185</v>
      </c>
      <c r="I21">
        <v>4600</v>
      </c>
      <c r="J21">
        <v>1</v>
      </c>
      <c r="K21">
        <v>42</v>
      </c>
      <c r="L21">
        <v>700</v>
      </c>
      <c r="M21">
        <v>5300</v>
      </c>
      <c r="O21" t="s">
        <v>186</v>
      </c>
      <c r="P21" t="s">
        <v>30</v>
      </c>
      <c r="Q21" t="s">
        <v>31</v>
      </c>
      <c r="R21" t="s">
        <v>187</v>
      </c>
      <c r="S21">
        <v>619</v>
      </c>
      <c r="T21" t="s">
        <v>188</v>
      </c>
      <c r="U21">
        <v>42</v>
      </c>
      <c r="V21" t="s">
        <v>34</v>
      </c>
      <c r="W21" s="7" t="e">
        <f>VLOOKUP(B21,Feuil1!A:A,1,FALSE)</f>
        <v>#N/A</v>
      </c>
    </row>
    <row r="22" spans="1:23" x14ac:dyDescent="0.25">
      <c r="A22" t="s">
        <v>21</v>
      </c>
      <c r="B22" t="s">
        <v>189</v>
      </c>
      <c r="C22" t="s">
        <v>36</v>
      </c>
      <c r="D22" t="s">
        <v>190</v>
      </c>
      <c r="E22" t="s">
        <v>191</v>
      </c>
      <c r="F22" t="s">
        <v>192</v>
      </c>
      <c r="G22" t="s">
        <v>114</v>
      </c>
      <c r="H22" t="s">
        <v>193</v>
      </c>
      <c r="I22">
        <v>6800</v>
      </c>
      <c r="J22">
        <v>1</v>
      </c>
      <c r="K22">
        <v>43</v>
      </c>
      <c r="L22">
        <v>400</v>
      </c>
      <c r="M22">
        <v>7200</v>
      </c>
      <c r="O22" t="s">
        <v>29</v>
      </c>
      <c r="P22" t="s">
        <v>30</v>
      </c>
      <c r="Q22" t="s">
        <v>31</v>
      </c>
      <c r="R22" t="s">
        <v>43</v>
      </c>
      <c r="S22">
        <v>614</v>
      </c>
      <c r="T22" t="s">
        <v>33</v>
      </c>
      <c r="U22">
        <v>43</v>
      </c>
      <c r="V22" t="s">
        <v>34</v>
      </c>
      <c r="W22" s="7" t="e">
        <f>VLOOKUP(B22,Feuil1!A:A,1,FALSE)</f>
        <v>#N/A</v>
      </c>
    </row>
    <row r="23" spans="1:23" ht="15.75" thickBot="1" x14ac:dyDescent="0.3">
      <c r="A23" t="s">
        <v>21</v>
      </c>
      <c r="B23" t="s">
        <v>194</v>
      </c>
      <c r="C23" t="s">
        <v>90</v>
      </c>
      <c r="D23" t="s">
        <v>195</v>
      </c>
      <c r="E23" t="s">
        <v>196</v>
      </c>
      <c r="F23" t="s">
        <v>197</v>
      </c>
      <c r="G23" t="s">
        <v>114</v>
      </c>
      <c r="H23" t="s">
        <v>198</v>
      </c>
      <c r="I23">
        <v>3600</v>
      </c>
      <c r="J23">
        <v>1</v>
      </c>
      <c r="K23" t="s">
        <v>123</v>
      </c>
      <c r="L23">
        <v>400</v>
      </c>
      <c r="M23">
        <v>4000</v>
      </c>
      <c r="O23" t="s">
        <v>139</v>
      </c>
      <c r="P23" t="s">
        <v>30</v>
      </c>
      <c r="Q23" t="s">
        <v>31</v>
      </c>
      <c r="R23" t="s">
        <v>97</v>
      </c>
      <c r="S23">
        <v>548</v>
      </c>
      <c r="T23" t="s">
        <v>139</v>
      </c>
      <c r="U23" t="s">
        <v>123</v>
      </c>
      <c r="V23" t="s">
        <v>34</v>
      </c>
      <c r="W23" s="7" t="e">
        <f>VLOOKUP(B23,Feuil1!A:A,1,FALSE)</f>
        <v>#N/A</v>
      </c>
    </row>
    <row r="24" spans="1:23" ht="120.75" thickBot="1" x14ac:dyDescent="0.3">
      <c r="A24" s="1">
        <v>45623</v>
      </c>
      <c r="B24" s="2" t="s">
        <v>199</v>
      </c>
      <c r="C24" s="3" t="s">
        <v>23</v>
      </c>
      <c r="D24" s="3" t="s">
        <v>200</v>
      </c>
      <c r="E24" s="3" t="s">
        <v>201</v>
      </c>
      <c r="F24" s="3" t="s">
        <v>177</v>
      </c>
      <c r="G24" s="2" t="s">
        <v>178</v>
      </c>
      <c r="H24" s="3">
        <v>673240797</v>
      </c>
      <c r="I24" s="3">
        <v>4600</v>
      </c>
      <c r="J24" s="3">
        <v>1</v>
      </c>
      <c r="K24" s="3">
        <v>42</v>
      </c>
      <c r="L24" s="3">
        <v>1100</v>
      </c>
      <c r="M24" s="3">
        <v>5700</v>
      </c>
      <c r="N24" s="4"/>
      <c r="O24" s="3" t="s">
        <v>29</v>
      </c>
      <c r="P24" s="2" t="s">
        <v>30</v>
      </c>
      <c r="Q24" s="2" t="s">
        <v>202</v>
      </c>
      <c r="R24" s="2" t="s">
        <v>32</v>
      </c>
      <c r="S24" s="3">
        <v>622</v>
      </c>
      <c r="T24" s="7" t="e">
        <f>VLOOKUP(#REF!,Feuil1!A:A,1,FALSE)</f>
        <v>#REF!</v>
      </c>
      <c r="U24" s="3">
        <v>42</v>
      </c>
      <c r="V24" s="2" t="s">
        <v>34</v>
      </c>
    </row>
    <row r="25" spans="1:23" ht="75.75" thickBot="1" x14ac:dyDescent="0.3">
      <c r="A25" s="1">
        <v>45623</v>
      </c>
      <c r="B25" s="2" t="s">
        <v>203</v>
      </c>
      <c r="C25" s="3" t="s">
        <v>204</v>
      </c>
      <c r="D25" s="3" t="s">
        <v>205</v>
      </c>
      <c r="E25" s="3" t="s">
        <v>206</v>
      </c>
      <c r="F25" s="3" t="s">
        <v>206</v>
      </c>
      <c r="G25" s="2" t="s">
        <v>86</v>
      </c>
      <c r="H25" s="3">
        <v>540047030</v>
      </c>
      <c r="I25" s="3">
        <v>4100</v>
      </c>
      <c r="J25" s="3">
        <v>1</v>
      </c>
      <c r="K25" s="3">
        <v>44</v>
      </c>
      <c r="L25" s="3">
        <v>700</v>
      </c>
      <c r="M25" s="3">
        <v>4800</v>
      </c>
      <c r="N25" s="3">
        <v>43</v>
      </c>
      <c r="O25" s="3" t="s">
        <v>207</v>
      </c>
      <c r="P25" s="2" t="s">
        <v>30</v>
      </c>
      <c r="Q25" s="2" t="s">
        <v>31</v>
      </c>
      <c r="R25" s="2" t="s">
        <v>208</v>
      </c>
      <c r="S25" s="2" t="s">
        <v>209</v>
      </c>
      <c r="T25" s="7" t="e">
        <f>VLOOKUP(#REF!,Feuil1!A:A,1,FALSE)</f>
        <v>#REF!</v>
      </c>
      <c r="U25" s="3">
        <v>44</v>
      </c>
      <c r="V25" s="2" t="s">
        <v>34</v>
      </c>
    </row>
    <row r="26" spans="1:23" ht="90.75" thickBot="1" x14ac:dyDescent="0.3">
      <c r="A26" s="1">
        <v>45623</v>
      </c>
      <c r="B26" s="2" t="s">
        <v>210</v>
      </c>
      <c r="C26" s="3" t="s">
        <v>125</v>
      </c>
      <c r="D26" s="2" t="s">
        <v>211</v>
      </c>
      <c r="E26" s="3" t="s">
        <v>212</v>
      </c>
      <c r="F26" s="3" t="s">
        <v>213</v>
      </c>
      <c r="G26" s="2" t="s">
        <v>70</v>
      </c>
      <c r="H26" s="3">
        <v>770006061</v>
      </c>
      <c r="I26" s="3">
        <v>5600</v>
      </c>
      <c r="J26" s="3">
        <v>1</v>
      </c>
      <c r="K26" s="3">
        <v>43</v>
      </c>
      <c r="L26" s="3">
        <v>700</v>
      </c>
      <c r="M26" s="3">
        <v>6300</v>
      </c>
      <c r="N26" s="4"/>
      <c r="O26" s="3" t="s">
        <v>29</v>
      </c>
      <c r="P26" s="2" t="s">
        <v>30</v>
      </c>
      <c r="Q26" s="2" t="s">
        <v>202</v>
      </c>
      <c r="R26" s="2" t="s">
        <v>132</v>
      </c>
      <c r="S26" s="3">
        <v>623</v>
      </c>
      <c r="T26" s="7" t="e">
        <f>VLOOKUP(#REF!,Feuil1!A:A,1,FALSE)</f>
        <v>#REF!</v>
      </c>
      <c r="U26" s="3">
        <v>43</v>
      </c>
      <c r="V26" s="2" t="s">
        <v>34</v>
      </c>
    </row>
    <row r="27" spans="1:23" ht="120.75" thickBot="1" x14ac:dyDescent="0.3">
      <c r="A27" s="1">
        <v>45623</v>
      </c>
      <c r="B27" s="2" t="s">
        <v>214</v>
      </c>
      <c r="C27" s="3" t="s">
        <v>23</v>
      </c>
      <c r="D27" s="2" t="s">
        <v>215</v>
      </c>
      <c r="E27" s="2" t="s">
        <v>216</v>
      </c>
      <c r="F27" s="2" t="s">
        <v>216</v>
      </c>
      <c r="G27" s="2" t="s">
        <v>217</v>
      </c>
      <c r="H27" s="3">
        <v>676488186</v>
      </c>
      <c r="I27" s="3">
        <v>4600</v>
      </c>
      <c r="J27" s="3">
        <v>1</v>
      </c>
      <c r="K27" s="3">
        <v>42</v>
      </c>
      <c r="L27" s="3">
        <v>600</v>
      </c>
      <c r="M27" s="3">
        <v>5200</v>
      </c>
      <c r="N27" s="4"/>
      <c r="O27" s="3" t="s">
        <v>154</v>
      </c>
      <c r="P27" s="2" t="s">
        <v>30</v>
      </c>
      <c r="Q27" s="2" t="s">
        <v>202</v>
      </c>
      <c r="R27" s="2" t="s">
        <v>32</v>
      </c>
      <c r="S27" s="3">
        <v>622</v>
      </c>
      <c r="T27" s="7" t="e">
        <f>VLOOKUP(#REF!,Feuil1!A:A,1,FALSE)</f>
        <v>#REF!</v>
      </c>
      <c r="U27" s="3">
        <v>42</v>
      </c>
      <c r="V27" s="2" t="s">
        <v>34</v>
      </c>
    </row>
    <row r="28" spans="1:23" ht="78" thickBot="1" x14ac:dyDescent="0.3">
      <c r="A28" s="1">
        <v>45623</v>
      </c>
      <c r="B28" s="4" t="s">
        <v>218</v>
      </c>
      <c r="C28" s="5" t="s">
        <v>219</v>
      </c>
      <c r="D28" s="5" t="s">
        <v>220</v>
      </c>
      <c r="E28" s="5" t="s">
        <v>221</v>
      </c>
      <c r="F28" s="5" t="s">
        <v>221</v>
      </c>
      <c r="G28" s="4" t="s">
        <v>222</v>
      </c>
      <c r="H28" s="5">
        <v>670284389</v>
      </c>
      <c r="I28" s="5">
        <v>3900</v>
      </c>
      <c r="J28" s="5">
        <v>1</v>
      </c>
      <c r="K28" s="5">
        <v>44</v>
      </c>
      <c r="L28" s="5">
        <v>700</v>
      </c>
      <c r="M28" s="5">
        <v>4600</v>
      </c>
      <c r="N28" s="4"/>
      <c r="O28" s="5" t="s">
        <v>223</v>
      </c>
      <c r="P28" s="4" t="s">
        <v>30</v>
      </c>
      <c r="Q28" s="4" t="s">
        <v>202</v>
      </c>
      <c r="R28" s="4" t="s">
        <v>224</v>
      </c>
      <c r="S28" s="4" t="s">
        <v>225</v>
      </c>
      <c r="T28" s="7" t="e">
        <f>VLOOKUP(#REF!,Feuil1!A:A,1,FALSE)</f>
        <v>#REF!</v>
      </c>
      <c r="U28" s="5">
        <v>44</v>
      </c>
      <c r="V28" s="4" t="s">
        <v>34</v>
      </c>
    </row>
    <row r="29" spans="1:23" ht="120.75" thickBot="1" x14ac:dyDescent="0.3">
      <c r="A29" s="1">
        <v>45625</v>
      </c>
      <c r="B29" s="2" t="s">
        <v>226</v>
      </c>
      <c r="C29" s="3" t="s">
        <v>23</v>
      </c>
      <c r="D29" s="3" t="s">
        <v>227</v>
      </c>
      <c r="E29" s="3" t="s">
        <v>228</v>
      </c>
      <c r="F29" s="3" t="s">
        <v>228</v>
      </c>
      <c r="G29" s="2" t="s">
        <v>70</v>
      </c>
      <c r="H29" s="3">
        <v>697511483</v>
      </c>
      <c r="I29" s="3">
        <v>4600</v>
      </c>
      <c r="J29" s="3">
        <v>1</v>
      </c>
      <c r="K29" s="3">
        <v>40</v>
      </c>
      <c r="L29" s="3">
        <v>700</v>
      </c>
      <c r="M29" s="3">
        <v>5300</v>
      </c>
      <c r="N29" s="4"/>
      <c r="O29" s="3" t="s">
        <v>154</v>
      </c>
      <c r="P29" s="2" t="s">
        <v>30</v>
      </c>
      <c r="Q29" s="2" t="s">
        <v>202</v>
      </c>
      <c r="R29" s="2" t="s">
        <v>32</v>
      </c>
      <c r="S29" s="3">
        <v>622</v>
      </c>
      <c r="T29" s="7" t="e">
        <f>VLOOKUP(#REF!,Feuil1!A:A,1,FALSE)</f>
        <v>#REF!</v>
      </c>
      <c r="U29" s="3">
        <v>40</v>
      </c>
      <c r="V29" s="2" t="s">
        <v>34</v>
      </c>
    </row>
    <row r="30" spans="1:23" ht="78" thickBot="1" x14ac:dyDescent="0.3">
      <c r="A30" s="1">
        <v>45625</v>
      </c>
      <c r="B30" s="4" t="s">
        <v>229</v>
      </c>
      <c r="C30" s="5" t="s">
        <v>181</v>
      </c>
      <c r="D30" s="4" t="s">
        <v>230</v>
      </c>
      <c r="E30" s="4" t="s">
        <v>231</v>
      </c>
      <c r="F30" s="4" t="s">
        <v>231</v>
      </c>
      <c r="G30" s="4" t="s">
        <v>231</v>
      </c>
      <c r="H30" s="5">
        <v>559798940</v>
      </c>
      <c r="I30" s="5">
        <v>4600</v>
      </c>
      <c r="J30" s="5">
        <v>1</v>
      </c>
      <c r="K30" s="5">
        <v>43</v>
      </c>
      <c r="L30" s="5">
        <v>700</v>
      </c>
      <c r="M30" s="5">
        <v>5300</v>
      </c>
      <c r="N30" s="4" t="s">
        <v>232</v>
      </c>
      <c r="O30" s="5" t="s">
        <v>29</v>
      </c>
      <c r="P30" s="4" t="s">
        <v>30</v>
      </c>
      <c r="Q30" s="4" t="s">
        <v>202</v>
      </c>
      <c r="R30" s="4" t="s">
        <v>187</v>
      </c>
      <c r="S30" s="5">
        <v>619</v>
      </c>
      <c r="T30" s="7" t="e">
        <f>VLOOKUP(#REF!,Feuil1!A:A,1,FALSE)</f>
        <v>#REF!</v>
      </c>
      <c r="U30" s="5">
        <v>43</v>
      </c>
      <c r="V30" s="4" t="s">
        <v>34</v>
      </c>
    </row>
    <row r="31" spans="1:23" ht="90.75" thickBot="1" x14ac:dyDescent="0.3">
      <c r="A31" s="1">
        <v>45625</v>
      </c>
      <c r="B31" s="2" t="s">
        <v>233</v>
      </c>
      <c r="C31" s="3" t="s">
        <v>234</v>
      </c>
      <c r="D31" s="3" t="s">
        <v>235</v>
      </c>
      <c r="E31" s="3" t="s">
        <v>236</v>
      </c>
      <c r="F31" s="3" t="s">
        <v>237</v>
      </c>
      <c r="G31" s="2" t="s">
        <v>238</v>
      </c>
      <c r="H31" s="3">
        <v>664153171</v>
      </c>
      <c r="I31" s="3">
        <v>4100</v>
      </c>
      <c r="J31" s="3">
        <v>1</v>
      </c>
      <c r="K31" s="3">
        <v>42</v>
      </c>
      <c r="L31" s="3">
        <v>700</v>
      </c>
      <c r="M31" s="3">
        <v>4800</v>
      </c>
      <c r="N31" s="4"/>
      <c r="O31" s="3" t="s">
        <v>239</v>
      </c>
      <c r="P31" s="2" t="s">
        <v>30</v>
      </c>
      <c r="Q31" s="2" t="s">
        <v>202</v>
      </c>
      <c r="R31" s="2" t="s">
        <v>240</v>
      </c>
      <c r="S31" s="2" t="s">
        <v>241</v>
      </c>
      <c r="T31" s="7" t="e">
        <f>VLOOKUP(#REF!,Feuil1!A:A,1,FALSE)</f>
        <v>#REF!</v>
      </c>
      <c r="U31" s="3">
        <v>42</v>
      </c>
      <c r="V31" s="2" t="s">
        <v>34</v>
      </c>
    </row>
    <row r="32" spans="1:23" x14ac:dyDescent="0.25">
      <c r="T32" s="7" t="e">
        <f>VLOOKUP(#REF!,Feuil1!A:A,1,FALSE)</f>
        <v>#REF!</v>
      </c>
    </row>
    <row r="33" spans="20:20" x14ac:dyDescent="0.25">
      <c r="T33" s="7" t="e">
        <f>VLOOKUP(#REF!,Feuil1!A:A,1,FALSE)</f>
        <v>#REF!</v>
      </c>
    </row>
  </sheetData>
  <sheetProtection formatCells="0" formatColumns="0" formatRows="0" insertColumns="0" insertRows="0" insertHyperlinks="0" deleteColumns="0" deleteRows="0" sort="0" autoFilter="0" pivotTables="0"/>
  <conditionalFormatting sqref="H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tabSelected="1" workbookViewId="0">
      <selection activeCell="A10" sqref="A10"/>
    </sheetView>
  </sheetViews>
  <sheetFormatPr baseColWidth="10" defaultRowHeight="15" x14ac:dyDescent="0.25"/>
  <sheetData>
    <row r="1" spans="1:2" x14ac:dyDescent="0.25">
      <c r="A1" s="7" t="s">
        <v>242</v>
      </c>
      <c r="B1" s="6" t="e">
        <f>VLOOKUP(A1,facture_kalistyle!B:B,1,FALSE)</f>
        <v>#N/A</v>
      </c>
    </row>
    <row r="2" spans="1:2" x14ac:dyDescent="0.25">
      <c r="A2" s="7" t="s">
        <v>243</v>
      </c>
      <c r="B2" s="6" t="e">
        <f>VLOOKUP(A2,facture_kalistyle!B:B,1,FALSE)</f>
        <v>#N/A</v>
      </c>
    </row>
    <row r="3" spans="1:2" x14ac:dyDescent="0.25">
      <c r="A3" s="7" t="s">
        <v>244</v>
      </c>
      <c r="B3" s="6" t="e">
        <f>VLOOKUP(A3,facture_kalistyle!B:B,1,FALSE)</f>
        <v>#N/A</v>
      </c>
    </row>
    <row r="4" spans="1:2" x14ac:dyDescent="0.25">
      <c r="A4" s="7" t="s">
        <v>245</v>
      </c>
      <c r="B4" s="6" t="e">
        <f>VLOOKUP(A4,facture_kalistyle!B:B,1,FALSE)</f>
        <v>#N/A</v>
      </c>
    </row>
    <row r="5" spans="1:2" x14ac:dyDescent="0.25">
      <c r="A5" s="7" t="s">
        <v>246</v>
      </c>
      <c r="B5" s="6" t="e">
        <f>VLOOKUP(A5,facture_kalistyle!B:B,1,FALSE)</f>
        <v>#N/A</v>
      </c>
    </row>
    <row r="6" spans="1:2" x14ac:dyDescent="0.25">
      <c r="A6" s="7" t="s">
        <v>247</v>
      </c>
      <c r="B6" s="6" t="e">
        <f>VLOOKUP(A6,facture_kalistyle!B:B,1,FALSE)</f>
        <v>#N/A</v>
      </c>
    </row>
    <row r="7" spans="1:2" x14ac:dyDescent="0.25">
      <c r="A7" s="7" t="s">
        <v>210</v>
      </c>
      <c r="B7" s="6" t="str">
        <f>VLOOKUP(A7,facture_kalistyle!B:B,1,FALSE)</f>
        <v>KALIRR-179285</v>
      </c>
    </row>
    <row r="8" spans="1:2" x14ac:dyDescent="0.25">
      <c r="A8" s="7" t="s">
        <v>210</v>
      </c>
      <c r="B8" s="6" t="str">
        <f>VLOOKUP(A8,facture_kalistyle!B:B,1,FALSE)</f>
        <v>KALIRR-179285</v>
      </c>
    </row>
    <row r="9" spans="1:2" x14ac:dyDescent="0.25">
      <c r="A9" s="7" t="s">
        <v>210</v>
      </c>
      <c r="B9" s="6" t="str">
        <f>VLOOKUP(A9,facture_kalistyle!B:B,1,FALSE)</f>
        <v>KALIRR-179285</v>
      </c>
    </row>
    <row r="10" spans="1:2" x14ac:dyDescent="0.25">
      <c r="B10" s="6" t="e">
        <f>VLOOKUP(A10,facture_kalistyle!B:B,1,FALSE)</f>
        <v>#N/A</v>
      </c>
    </row>
    <row r="11" spans="1:2" x14ac:dyDescent="0.25">
      <c r="B11" s="6" t="e">
        <f>VLOOKUP(A11,facture_kalistyle!B:B,1,FALSE)</f>
        <v>#N/A</v>
      </c>
    </row>
    <row r="12" spans="1:2" x14ac:dyDescent="0.25">
      <c r="B12" s="6" t="e">
        <f>VLOOKUP(A12,facture_kalistyle!B:B,1,FALSE)</f>
        <v>#N/A</v>
      </c>
    </row>
    <row r="13" spans="1:2" x14ac:dyDescent="0.25">
      <c r="B13" s="6" t="e">
        <f>VLOOKUP(A13,facture_kalistyle!B:B,1,FALSE)</f>
        <v>#N/A</v>
      </c>
    </row>
    <row r="14" spans="1:2" x14ac:dyDescent="0.25">
      <c r="B14" s="6" t="e">
        <f>VLOOKUP(A14,facture_kalistyle!B:B,1,FALSE)</f>
        <v>#N/A</v>
      </c>
    </row>
    <row r="15" spans="1:2" x14ac:dyDescent="0.25">
      <c r="B15" s="6" t="e">
        <f>VLOOKUP(A15,facture_kalistyle!B:B,1,FALSE)</f>
        <v>#N/A</v>
      </c>
    </row>
    <row r="16" spans="1:2" x14ac:dyDescent="0.25">
      <c r="B16" s="6" t="e">
        <f>VLOOKUP(A16,facture_kalistyle!B:B,1,FALSE)</f>
        <v>#N/A</v>
      </c>
    </row>
    <row r="17" spans="2:2" x14ac:dyDescent="0.25">
      <c r="B17" s="6" t="e">
        <f>VLOOKUP(A17,facture_kalistyle!B:B,1,FALSE)</f>
        <v>#N/A</v>
      </c>
    </row>
    <row r="18" spans="2:2" x14ac:dyDescent="0.25">
      <c r="B18" s="6" t="e">
        <f>VLOOKUP(A18,facture_kalistyle!B:B,1,FALSE)</f>
        <v>#N/A</v>
      </c>
    </row>
    <row r="19" spans="2:2" x14ac:dyDescent="0.25">
      <c r="B19" s="6" t="e">
        <f>VLOOKUP(A19,facture_kalistyle!B:B,1,FALSE)</f>
        <v>#N/A</v>
      </c>
    </row>
    <row r="20" spans="2:2" x14ac:dyDescent="0.25">
      <c r="B20" s="6" t="e">
        <f>VLOOKUP(A20,facture_kalistyle!B:B,1,FALSE)</f>
        <v>#N/A</v>
      </c>
    </row>
    <row r="21" spans="2:2" x14ac:dyDescent="0.25">
      <c r="B21" s="6" t="e">
        <f>VLOOKUP(A21,facture_kalistyle!B:B,1,FALSE)</f>
        <v>#N/A</v>
      </c>
    </row>
    <row r="22" spans="2:2" x14ac:dyDescent="0.25">
      <c r="B22" s="6" t="e">
        <f>VLOOKUP(A22,facture_kalistyle!B:B,1,FALSE)</f>
        <v>#N/A</v>
      </c>
    </row>
    <row r="23" spans="2:2" x14ac:dyDescent="0.25">
      <c r="B23" s="6" t="e">
        <f>VLOOKUP(A23,facture_kalistyle!B:B,1,FALSE)</f>
        <v>#N/A</v>
      </c>
    </row>
    <row r="24" spans="2:2" x14ac:dyDescent="0.25">
      <c r="B24" s="6" t="e">
        <f>VLOOKUP(A24,facture_kalistyle!B:B,1,FALSE)</f>
        <v>#N/A</v>
      </c>
    </row>
    <row r="25" spans="2:2" x14ac:dyDescent="0.25">
      <c r="B25" s="6" t="e">
        <f>VLOOKUP(A25,facture_kalistyle!B:B,1,FALSE)</f>
        <v>#N/A</v>
      </c>
    </row>
    <row r="26" spans="2:2" x14ac:dyDescent="0.25">
      <c r="B26" s="6" t="e">
        <f>VLOOKUP(A26,facture_kalistyle!B:B,1,FALSE)</f>
        <v>#N/A</v>
      </c>
    </row>
    <row r="27" spans="2:2" x14ac:dyDescent="0.25">
      <c r="B27" s="6" t="e">
        <f>VLOOKUP(A27,facture_kalistyle!B:B,1,FALSE)</f>
        <v>#N/A</v>
      </c>
    </row>
    <row r="28" spans="2:2" x14ac:dyDescent="0.25">
      <c r="B28" s="6" t="e">
        <f>VLOOKUP(A28,facture_kalistyle!B:B,1,FALSE)</f>
        <v>#N/A</v>
      </c>
    </row>
    <row r="29" spans="2:2" x14ac:dyDescent="0.25">
      <c r="B29" s="6" t="e">
        <f>VLOOKUP(A29,facture_kalistyle!B:B,1,FALSE)</f>
        <v>#N/A</v>
      </c>
    </row>
    <row r="30" spans="2:2" x14ac:dyDescent="0.25">
      <c r="B30" s="6" t="e">
        <f>VLOOKUP(A30,facture_kalistyle!B:B,1,FALSE)</f>
        <v>#N/A</v>
      </c>
    </row>
    <row r="31" spans="2:2" x14ac:dyDescent="0.25">
      <c r="B31" s="6" t="e">
        <f>VLOOKUP(A31,facture_kalistyle!B:B,1,FALSE)</f>
        <v>#N/A</v>
      </c>
    </row>
    <row r="32" spans="2:2" x14ac:dyDescent="0.25">
      <c r="B32" s="6" t="e">
        <f>VLOOKUP(A32,facture_kalistyle!B:B,1,FALSE)</f>
        <v>#N/A</v>
      </c>
    </row>
    <row r="33" spans="2:2" x14ac:dyDescent="0.25">
      <c r="B33" s="6" t="e">
        <f>VLOOKUP(A33,facture_kalistyle!B:B,1,FALSE)</f>
        <v>#N/A</v>
      </c>
    </row>
    <row r="34" spans="2:2" x14ac:dyDescent="0.25">
      <c r="B34" s="6" t="e">
        <f>VLOOKUP(A34,facture_kalistyle!B:B,1,FALSE)</f>
        <v>#N/A</v>
      </c>
    </row>
    <row r="35" spans="2:2" x14ac:dyDescent="0.25">
      <c r="B35" s="6" t="e">
        <f>VLOOKUP(A35,facture_kalistyle!B:B,1,FALSE)</f>
        <v>#N/A</v>
      </c>
    </row>
    <row r="36" spans="2:2" x14ac:dyDescent="0.25">
      <c r="B36" s="6" t="e">
        <f>VLOOKUP(A36,facture_kalistyle!B:B,1,FALSE)</f>
        <v>#N/A</v>
      </c>
    </row>
    <row r="37" spans="2:2" x14ac:dyDescent="0.25">
      <c r="B37" s="6" t="e">
        <f>VLOOKUP(A37,facture_kalistyle!B:B,1,FALSE)</f>
        <v>#N/A</v>
      </c>
    </row>
    <row r="38" spans="2:2" x14ac:dyDescent="0.25">
      <c r="B38" s="6" t="e">
        <f>VLOOKUP(A38,facture_kalistyle!B:B,1,FALSE)</f>
        <v>#N/A</v>
      </c>
    </row>
    <row r="39" spans="2:2" x14ac:dyDescent="0.25">
      <c r="B39" s="6" t="e">
        <f>VLOOKUP(A39,facture_kalistyle!B:B,1,FALSE)</f>
        <v>#N/A</v>
      </c>
    </row>
    <row r="40" spans="2:2" x14ac:dyDescent="0.25">
      <c r="B40" s="6" t="e">
        <f>VLOOKUP(A40,facture_kalistyle!B:B,1,FALSE)</f>
        <v>#N/A</v>
      </c>
    </row>
    <row r="41" spans="2:2" x14ac:dyDescent="0.25">
      <c r="B41" s="6" t="e">
        <f>VLOOKUP(A41,facture_kalistyle!B:B,1,FALSE)</f>
        <v>#N/A</v>
      </c>
    </row>
    <row r="42" spans="2:2" x14ac:dyDescent="0.25">
      <c r="B42" s="6" t="e">
        <f>VLOOKUP(A42,facture_kalistyle!B:B,1,FALSE)</f>
        <v>#N/A</v>
      </c>
    </row>
    <row r="43" spans="2:2" x14ac:dyDescent="0.25">
      <c r="B43" s="6" t="e">
        <f>VLOOKUP(A43,facture_kalistyle!B:B,1,FALSE)</f>
        <v>#N/A</v>
      </c>
    </row>
    <row r="44" spans="2:2" x14ac:dyDescent="0.25">
      <c r="B44" s="6" t="e">
        <f>VLOOKUP(A44,facture_kalistyle!B:B,1,FALSE)</f>
        <v>#N/A</v>
      </c>
    </row>
    <row r="45" spans="2:2" x14ac:dyDescent="0.25">
      <c r="B45" s="6" t="e">
        <f>VLOOKUP(A45,facture_kalistyle!B:B,1,FALSE)</f>
        <v>#N/A</v>
      </c>
    </row>
    <row r="46" spans="2:2" x14ac:dyDescent="0.25">
      <c r="B46" s="6" t="e">
        <f>VLOOKUP(A46,facture_kalistyle!B:B,1,FALSE)</f>
        <v>#N/A</v>
      </c>
    </row>
    <row r="47" spans="2:2" x14ac:dyDescent="0.25">
      <c r="B47" s="6" t="e">
        <f>VLOOKUP(A47,facture_kalistyle!B:B,1,FALSE)</f>
        <v>#N/A</v>
      </c>
    </row>
    <row r="48" spans="2:2" x14ac:dyDescent="0.25">
      <c r="B48" s="6" t="e">
        <f>VLOOKUP(A48,facture_kalistyle!B:B,1,FALSE)</f>
        <v>#N/A</v>
      </c>
    </row>
    <row r="49" spans="2:2" x14ac:dyDescent="0.25">
      <c r="B49" s="6" t="e">
        <f>VLOOKUP(A49,facture_kalistyle!B:B,1,FALSE)</f>
        <v>#N/A</v>
      </c>
    </row>
    <row r="50" spans="2:2" x14ac:dyDescent="0.25">
      <c r="B50" s="6" t="e">
        <f>VLOOKUP(A50,facture_kalistyle!B:B,1,FALSE)</f>
        <v>#N/A</v>
      </c>
    </row>
    <row r="51" spans="2:2" x14ac:dyDescent="0.25">
      <c r="B51" s="6" t="e">
        <f>VLOOKUP(A51,facture_kalistyle!B:B,1,FALSE)</f>
        <v>#N/A</v>
      </c>
    </row>
    <row r="52" spans="2:2" x14ac:dyDescent="0.25">
      <c r="B52" s="6" t="e">
        <f>VLOOKUP(A52,facture_kalistyle!B:B,1,FALSE)</f>
        <v>#N/A</v>
      </c>
    </row>
    <row r="53" spans="2:2" x14ac:dyDescent="0.25">
      <c r="B53" s="6" t="e">
        <f>VLOOKUP(A53,facture_kalistyle!B:B,1,FALSE)</f>
        <v>#N/A</v>
      </c>
    </row>
    <row r="54" spans="2:2" x14ac:dyDescent="0.25">
      <c r="B54" s="6" t="e">
        <f>VLOOKUP(A54,facture_kalistyle!B:B,1,FALSE)</f>
        <v>#N/A</v>
      </c>
    </row>
    <row r="55" spans="2:2" x14ac:dyDescent="0.25">
      <c r="B55" s="6" t="e">
        <f>VLOOKUP(A55,facture_kalistyle!B:B,1,FALSE)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facture_kalistyle</vt:lpstr>
      <vt:lpstr>Feuil1</vt:lpstr>
      <vt:lpstr>facture_kalistyle!OLE_LINK1</vt:lpstr>
      <vt:lpstr>Feuil1!OLE_LINK5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facture_kalistyle-30/11/2024</dc:title>
  <dc:subject>facture_kalistyle-30/11/2024</dc:subject>
  <dc:creator>Maarten Balliauw</dc:creator>
  <cp:keywords>facture_kalistyle-30/11/2024</cp:keywords>
  <dc:description>facture_kalistyle-30/11/2024</dc:description>
  <cp:lastModifiedBy>HP</cp:lastModifiedBy>
  <dcterms:created xsi:type="dcterms:W3CDTF">2024-11-30T13:24:35Z</dcterms:created>
  <dcterms:modified xsi:type="dcterms:W3CDTF">2024-11-30T14:30:45Z</dcterms:modified>
  <cp:category>facture_kalistyle-30/11/2024</cp:category>
</cp:coreProperties>
</file>